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A-Nw-Afd\A20-RA-Intern\Algemene mappen\S&amp;R Onderwerpen\CODATA (Gerben)\Belgische regulering\rapportage over 2021\1 tarieven  naar VREG\"/>
    </mc:Choice>
  </mc:AlternateContent>
  <xr:revisionPtr revIDLastSave="0" documentId="13_ncr:1_{269ED1E7-FAB2-4F98-8E42-452A7C235B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 s="1"/>
  <c r="F14" i="1" l="1"/>
</calcChain>
</file>

<file path=xl/sharedStrings.xml><?xml version="1.0" encoding="utf-8"?>
<sst xmlns="http://schemas.openxmlformats.org/spreadsheetml/2006/main" count="28" uniqueCount="26">
  <si>
    <t>Tarief</t>
  </si>
  <si>
    <t>Eenheid</t>
  </si>
  <si>
    <t>Vastrecht per jaar</t>
  </si>
  <si>
    <t>EUR/jaar</t>
  </si>
  <si>
    <t>Capaciteits-afhankelijk tarief per eenheid rekencapaciteit per jaar</t>
  </si>
  <si>
    <t>Omzetting naar kWh:</t>
  </si>
  <si>
    <t>€/kWh</t>
  </si>
  <si>
    <t>m³/h</t>
  </si>
  <si>
    <t>h</t>
  </si>
  <si>
    <t>m³</t>
  </si>
  <si>
    <t>€</t>
  </si>
  <si>
    <t>kWh</t>
  </si>
  <si>
    <t>Meterhuur</t>
  </si>
  <si>
    <t>Aansluitdienst</t>
  </si>
  <si>
    <t>Residentiële gebruiker</t>
  </si>
  <si>
    <t>Loadfactor</t>
  </si>
  <si>
    <t>1 standaard kubieke meter gas (m3(n) heeft een bovenwaarde van 35,17 MJ. 1 kWh heeft een energie inhoud van 3,6 MJ.</t>
  </si>
  <si>
    <t>Berekening:</t>
  </si>
  <si>
    <r>
      <t>EUR/jaar/m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/uur</t>
    </r>
  </si>
  <si>
    <t>Omrekening van m3(n) naar kWh</t>
  </si>
  <si>
    <t>1 m3(n) komt overeen met 35,17/3,6= 9,769 kWh = 9,769/1000= 0,0097694 MWH</t>
  </si>
  <si>
    <t>zie opmerking 1</t>
  </si>
  <si>
    <t>Opmerking 1:</t>
  </si>
  <si>
    <t>https://www.energieconsultant.nl/energiemarkt/energie-berekeningen-uit-de-praktijk/omrekening-van-m3-n-naar-kwh/</t>
  </si>
  <si>
    <t>Tarief 2020 in € per kWh</t>
  </si>
  <si>
    <t>Kleinverbruikers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</si>
</sst>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0.0000"/>
    <numFmt numFmtId="166" formatCode="_-* #,##0.00_-;_-* #,##0.00\-;_-* &quot;-&quot;??_-;_-@_-"/>
    <numFmt numFmtId="167" formatCode="_-* #,##0_-;_-* #,##0\-;_-* &quot;-&quot;??_-;_-@_-"/>
    <numFmt numFmtId="168" formatCode="_-[$€]\ * #,##0.00_-;_-[$€]\ * #,##0.00\-;_-[$€]\ * &quot;-&quot;??_-;_-@_-"/>
    <numFmt numFmtId="169" formatCode="#,##0.0000"/>
    <numFmt numFmtId="170" formatCode="_ * #,##0.000000_ ;_ * \-#,##0.000000_ ;_ * &quot;-&quot;??_ ;_ @_ "/>
    <numFmt numFmtId="171" formatCode="_([$€]* #,##0.00_);_([$€]* \(#,##0.00\);_([$€]* &quot;-&quot;??_);_(@_)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Comic Sans MS"/>
      <family val="4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sz val="10"/>
      <name val="DTLArgoT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0"/>
      <color indexed="9"/>
      <name val="EYInterstate Light"/>
      <family val="2"/>
    </font>
    <font>
      <sz val="10"/>
      <color indexed="20"/>
      <name val="EYInterstate Light"/>
      <family val="2"/>
    </font>
    <font>
      <b/>
      <sz val="10"/>
      <color indexed="52"/>
      <name val="EYInterstate Light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0"/>
      <color indexed="23"/>
      <name val="EYInterstate Light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EYInterstate Light"/>
      <family val="2"/>
    </font>
    <font>
      <b/>
      <sz val="13"/>
      <color indexed="56"/>
      <name val="EYInterstate Light"/>
      <family val="2"/>
    </font>
    <font>
      <b/>
      <sz val="11"/>
      <color indexed="56"/>
      <name val="EYInterstate Light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0"/>
      <color indexed="8"/>
      <name val="EYInterstate Light"/>
      <family val="2"/>
    </font>
    <font>
      <sz val="10"/>
      <color indexed="10"/>
      <name val="EYInterstate Light"/>
      <family val="2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7" borderId="1" applyNumberFormat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2" fillId="28" borderId="0" applyNumberFormat="0" applyBorder="0" applyAlignment="0" applyProtection="0"/>
    <xf numFmtId="0" fontId="3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30" borderId="0" applyNumberFormat="0" applyBorder="0" applyAlignment="0" applyProtection="0"/>
    <xf numFmtId="0" fontId="3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2" fillId="32" borderId="0" applyNumberFormat="0" applyBorder="0" applyAlignment="0" applyProtection="0"/>
    <xf numFmtId="0" fontId="3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34" borderId="0" applyNumberFormat="0" applyBorder="0" applyAlignment="0" applyProtection="0"/>
    <xf numFmtId="0" fontId="3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2" fillId="36" borderId="0" applyNumberFormat="0" applyBorder="0" applyAlignment="0" applyProtection="0"/>
    <xf numFmtId="0" fontId="3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2" fillId="38" borderId="0" applyNumberFormat="0" applyBorder="0" applyAlignment="0" applyProtection="0"/>
    <xf numFmtId="0" fontId="3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2" fillId="29" borderId="0" applyNumberFormat="0" applyBorder="0" applyAlignment="0" applyProtection="0"/>
    <xf numFmtId="0" fontId="3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31" borderId="0" applyNumberFormat="0" applyBorder="0" applyAlignment="0" applyProtection="0"/>
    <xf numFmtId="0" fontId="3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2" fillId="33" borderId="0" applyNumberFormat="0" applyBorder="0" applyAlignment="0" applyProtection="0"/>
    <xf numFmtId="0" fontId="3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35" borderId="0" applyNumberFormat="0" applyBorder="0" applyAlignment="0" applyProtection="0"/>
    <xf numFmtId="0" fontId="3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2" fillId="37" borderId="0" applyNumberFormat="0" applyBorder="0" applyAlignment="0" applyProtection="0"/>
    <xf numFmtId="0" fontId="3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39" borderId="0" applyNumberFormat="0" applyBorder="0" applyAlignment="0" applyProtection="0"/>
    <xf numFmtId="0" fontId="3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35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6" fillId="20" borderId="1" applyNumberFormat="0" applyAlignment="0" applyProtection="0"/>
    <xf numFmtId="0" fontId="6" fillId="21" borderId="2" applyNumberFormat="0" applyAlignment="0" applyProtection="0"/>
    <xf numFmtId="0" fontId="37" fillId="21" borderId="2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0"/>
    <xf numFmtId="0" fontId="10" fillId="0" borderId="4" applyNumberFormat="0" applyFill="0" applyAlignment="0" applyProtection="0"/>
    <xf numFmtId="0" fontId="42" fillId="0" borderId="4" applyNumberFormat="0" applyFill="0" applyAlignment="0" applyProtection="0"/>
    <xf numFmtId="0" fontId="11" fillId="0" borderId="5" applyNumberFormat="0" applyFill="0" applyAlignment="0" applyProtection="0"/>
    <xf numFmtId="0" fontId="43" fillId="0" borderId="5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7" borderId="1" applyNumberFormat="0" applyAlignment="0" applyProtection="0"/>
    <xf numFmtId="0" fontId="45" fillId="7" borderId="1" applyNumberFormat="0" applyAlignment="0" applyProtection="0"/>
    <xf numFmtId="0" fontId="9" fillId="7" borderId="1" applyNumberFormat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47" fillId="0" borderId="3" applyNumberFormat="0" applyFill="0" applyAlignment="0" applyProtection="0"/>
    <xf numFmtId="0" fontId="13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0"/>
    <xf numFmtId="0" fontId="38" fillId="0" borderId="0"/>
    <xf numFmtId="0" fontId="1" fillId="23" borderId="7" applyNumberFormat="0" applyFont="0" applyAlignment="0" applyProtection="0"/>
    <xf numFmtId="0" fontId="38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18" fillId="20" borderId="9" applyNumberFormat="0" applyAlignment="0" applyProtection="0"/>
    <xf numFmtId="0" fontId="50" fillId="20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51" fillId="0" borderId="0"/>
    <xf numFmtId="0" fontId="52" fillId="0" borderId="0"/>
    <xf numFmtId="0" fontId="22" fillId="0" borderId="0"/>
    <xf numFmtId="0" fontId="1" fillId="0" borderId="0" applyFill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3" fillId="0" borderId="8" applyNumberFormat="0" applyFill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ont="0" applyBorder="0" applyAlignment="0" applyProtection="0"/>
    <xf numFmtId="0" fontId="38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166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38">
    <xf numFmtId="0" fontId="0" fillId="0" borderId="0" xfId="0"/>
    <xf numFmtId="39" fontId="23" fillId="24" borderId="10" xfId="46" applyNumberFormat="1" applyFont="1" applyFill="1" applyBorder="1" applyAlignment="1">
      <alignment horizontal="left" vertical="center"/>
    </xf>
    <xf numFmtId="39" fontId="23" fillId="24" borderId="11" xfId="46" applyNumberFormat="1" applyFont="1" applyFill="1" applyBorder="1" applyAlignment="1">
      <alignment horizontal="left" vertical="center"/>
    </xf>
    <xf numFmtId="4" fontId="23" fillId="24" borderId="11" xfId="46" applyNumberFormat="1" applyFont="1" applyFill="1" applyBorder="1" applyAlignment="1">
      <alignment horizontal="left" vertical="center"/>
    </xf>
    <xf numFmtId="39" fontId="23" fillId="24" borderId="12" xfId="46" applyNumberFormat="1" applyFont="1" applyFill="1" applyBorder="1" applyAlignment="1">
      <alignment horizontal="left" vertical="center"/>
    </xf>
    <xf numFmtId="39" fontId="24" fillId="0" borderId="13" xfId="46" applyNumberFormat="1" applyFont="1" applyFill="1" applyBorder="1" applyAlignment="1">
      <alignment horizontal="left"/>
    </xf>
    <xf numFmtId="39" fontId="24" fillId="0" borderId="14" xfId="46" applyNumberFormat="1" applyFont="1" applyFill="1" applyBorder="1" applyAlignment="1">
      <alignment horizontal="center"/>
    </xf>
    <xf numFmtId="0" fontId="25" fillId="0" borderId="14" xfId="46" applyFont="1" applyFill="1" applyBorder="1" applyAlignment="1"/>
    <xf numFmtId="167" fontId="25" fillId="25" borderId="15" xfId="34" applyNumberFormat="1" applyFont="1" applyFill="1" applyBorder="1" applyAlignment="1" applyProtection="1"/>
    <xf numFmtId="4" fontId="25" fillId="26" borderId="16" xfId="46" applyNumberFormat="1" applyFont="1" applyFill="1" applyBorder="1" applyAlignment="1" applyProtection="1">
      <alignment horizontal="right"/>
      <protection locked="0"/>
    </xf>
    <xf numFmtId="0" fontId="25" fillId="0" borderId="17" xfId="46" applyFont="1" applyFill="1" applyBorder="1" applyAlignment="1"/>
    <xf numFmtId="39" fontId="24" fillId="0" borderId="10" xfId="46" applyNumberFormat="1" applyFont="1" applyFill="1" applyBorder="1" applyAlignment="1">
      <alignment horizontal="left"/>
    </xf>
    <xf numFmtId="39" fontId="24" fillId="0" borderId="11" xfId="46" applyNumberFormat="1" applyFont="1" applyFill="1" applyBorder="1" applyAlignment="1">
      <alignment horizontal="center"/>
    </xf>
    <xf numFmtId="0" fontId="25" fillId="0" borderId="11" xfId="46" applyFont="1" applyFill="1" applyBorder="1" applyAlignment="1"/>
    <xf numFmtId="167" fontId="25" fillId="25" borderId="18" xfId="34" applyNumberFormat="1" applyFont="1" applyFill="1" applyBorder="1" applyAlignment="1" applyProtection="1"/>
    <xf numFmtId="4" fontId="25" fillId="26" borderId="19" xfId="46" applyNumberFormat="1" applyFont="1" applyFill="1" applyBorder="1" applyAlignment="1" applyProtection="1">
      <alignment horizontal="right"/>
      <protection locked="0"/>
    </xf>
    <xf numFmtId="0" fontId="25" fillId="0" borderId="20" xfId="46" applyFont="1" applyFill="1" applyBorder="1" applyAlignment="1"/>
    <xf numFmtId="0" fontId="27" fillId="0" borderId="0" xfId="0" applyFont="1" applyBorder="1" applyAlignment="1">
      <alignment horizontal="center" vertical="top" wrapText="1"/>
    </xf>
    <xf numFmtId="0" fontId="27" fillId="0" borderId="0" xfId="0" applyFont="1"/>
    <xf numFmtId="0" fontId="28" fillId="0" borderId="0" xfId="0" applyFont="1"/>
    <xf numFmtId="169" fontId="27" fillId="0" borderId="0" xfId="0" applyNumberFormat="1" applyFont="1"/>
    <xf numFmtId="0" fontId="27" fillId="0" borderId="0" xfId="0" applyFont="1" applyBorder="1"/>
    <xf numFmtId="0" fontId="29" fillId="0" borderId="0" xfId="31" applyFont="1" applyBorder="1" applyAlignment="1" applyProtection="1">
      <alignment vertical="top" wrapText="1"/>
    </xf>
    <xf numFmtId="170" fontId="27" fillId="0" borderId="0" xfId="52" applyNumberFormat="1" applyFont="1"/>
    <xf numFmtId="0" fontId="27" fillId="0" borderId="22" xfId="0" applyFont="1" applyBorder="1"/>
    <xf numFmtId="0" fontId="27" fillId="0" borderId="23" xfId="0" applyFont="1" applyBorder="1"/>
    <xf numFmtId="0" fontId="25" fillId="0" borderId="24" xfId="0" applyFont="1" applyBorder="1" applyAlignment="1">
      <alignment horizontal="left" vertical="center"/>
    </xf>
    <xf numFmtId="0" fontId="27" fillId="0" borderId="25" xfId="0" applyFont="1" applyBorder="1"/>
    <xf numFmtId="0" fontId="25" fillId="0" borderId="24" xfId="31" applyFont="1" applyBorder="1" applyAlignment="1" applyProtection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7" fillId="0" borderId="27" xfId="0" applyFont="1" applyBorder="1"/>
    <xf numFmtId="0" fontId="27" fillId="0" borderId="28" xfId="0" applyFont="1" applyBorder="1"/>
    <xf numFmtId="165" fontId="27" fillId="0" borderId="0" xfId="0" applyNumberFormat="1" applyFont="1"/>
    <xf numFmtId="165" fontId="24" fillId="0" borderId="0" xfId="0" applyNumberFormat="1" applyFont="1"/>
    <xf numFmtId="0" fontId="30" fillId="0" borderId="10" xfId="0" applyFont="1" applyBorder="1"/>
    <xf numFmtId="0" fontId="30" fillId="0" borderId="12" xfId="0" applyFont="1" applyBorder="1"/>
    <xf numFmtId="0" fontId="30" fillId="0" borderId="11" xfId="0" applyFont="1" applyBorder="1"/>
    <xf numFmtId="0" fontId="21" fillId="0" borderId="21" xfId="31" applyBorder="1" applyAlignment="1" applyProtection="1"/>
  </cellXfs>
  <cellStyles count="258">
    <cellStyle name="_x000d__x000a_JournalTemplate=C:\COMFO\CTALK\JOURSTD.TPL_x000d__x000a_LbStateAddress=3 3 0 251 1 89 2 311_x000d__x000a_LbStateJou" xfId="1" xr:uid="{00000000-0005-0000-0000-000000000000}"/>
    <cellStyle name="_x000d__x000a_JournalTemplate=C:\COMFO\CTALK\JOURSTD.TPL_x000d__x000a_LbStateAddress=3 3 0 251 1 89 2 311_x000d__x000a_LbStateJou 10" xfId="55" xr:uid="{00000000-0005-0000-0000-000001000000}"/>
    <cellStyle name="_x000d__x000a_JournalTemplate=C:\COMFO\CTALK\JOURSTD.TPL_x000d__x000a_LbStateAddress=3 3 0 251 1 89 2 311_x000d__x000a_LbStateJou 2" xfId="56" xr:uid="{00000000-0005-0000-0000-000002000000}"/>
    <cellStyle name="_x000d__x000a_JournalTemplate=C:\COMFO\CTALK\JOURSTD.TPL_x000d__x000a_LbStateAddress=3 3 0 251 1 89 2 311_x000d__x000a_LbStateJou 2 2" xfId="57" xr:uid="{00000000-0005-0000-0000-000003000000}"/>
    <cellStyle name="_x000d__x000a_JournalTemplate=C:\COMFO\CTALK\JOURSTD.TPL_x000d__x000a_LbStateAddress=3 3 0 251 1 89 2 311_x000d__x000a_LbStateJou 2 3" xfId="58" xr:uid="{00000000-0005-0000-0000-000004000000}"/>
    <cellStyle name="_x000d__x000a_JournalTemplate=C:\COMFO\CTALK\JOURSTD.TPL_x000d__x000a_LbStateAddress=3 3 0 251 1 89 2 311_x000d__x000a_LbStateJou 2 4" xfId="243" xr:uid="{00000000-0005-0000-0000-000005000000}"/>
    <cellStyle name="_x000d__x000a_JournalTemplate=C:\COMFO\CTALK\JOURSTD.TPL_x000d__x000a_LbStateAddress=3 3 0 251 1 89 2 311_x000d__x000a_LbStateJou 3" xfId="59" xr:uid="{00000000-0005-0000-0000-000006000000}"/>
    <cellStyle name="_x000d__x000a_JournalTemplate=C:\COMFO\CTALK\JOURSTD.TPL_x000d__x000a_LbStateAddress=3 3 0 251 1 89 2 311_x000d__x000a_LbStateJou 3 2" xfId="60" xr:uid="{00000000-0005-0000-0000-000007000000}"/>
    <cellStyle name="_x000d__x000a_JournalTemplate=C:\COMFO\CTALK\JOURSTD.TPL_x000d__x000a_LbStateAddress=3 3 0 251 1 89 2 311_x000d__x000a_LbStateJou 4" xfId="61" xr:uid="{00000000-0005-0000-0000-000008000000}"/>
    <cellStyle name="_x000d__x000a_JournalTemplate=C:\COMFO\CTALK\JOURSTD.TPL_x000d__x000a_LbStateAddress=3 3 0 251 1 89 2 311_x000d__x000a_LbStateJou 4 2" xfId="249" xr:uid="{00000000-0005-0000-0000-000009000000}"/>
    <cellStyle name="_x000d__x000a_JournalTemplate=C:\COMFO\CTALK\JOURSTD.TPL_x000d__x000a_LbStateAddress=3 3 0 251 1 89 2 311_x000d__x000a_LbStateJou 5" xfId="54" xr:uid="{00000000-0005-0000-0000-00000A000000}"/>
    <cellStyle name="_x000d__x000a_JournalTemplate=C:\COMFO\CTALK\JOURSTD.TPL_x000d__x000a_LbStateAddress=3 3 0 251 1 89 2 311_x000d__x000a_LbStateJou_100720 berekening x-factoren NG4R v4.2" xfId="62" xr:uid="{00000000-0005-0000-0000-00000B000000}"/>
    <cellStyle name="20% - Accent1 2" xfId="2" xr:uid="{00000000-0005-0000-0000-00000C000000}"/>
    <cellStyle name="20% - Accent1 2 2" xfId="64" xr:uid="{00000000-0005-0000-0000-00000D000000}"/>
    <cellStyle name="20% - Accent1 2 3" xfId="63" xr:uid="{00000000-0005-0000-0000-00000E000000}"/>
    <cellStyle name="20% - Accent1 3" xfId="65" xr:uid="{00000000-0005-0000-0000-00000F000000}"/>
    <cellStyle name="20% - Accent1 3 2" xfId="66" xr:uid="{00000000-0005-0000-0000-000010000000}"/>
    <cellStyle name="20% - Accent2 2" xfId="3" xr:uid="{00000000-0005-0000-0000-000011000000}"/>
    <cellStyle name="20% - Accent2 2 2" xfId="68" xr:uid="{00000000-0005-0000-0000-000012000000}"/>
    <cellStyle name="20% - Accent2 2 3" xfId="67" xr:uid="{00000000-0005-0000-0000-000013000000}"/>
    <cellStyle name="20% - Accent2 3" xfId="69" xr:uid="{00000000-0005-0000-0000-000014000000}"/>
    <cellStyle name="20% - Accent2 3 2" xfId="70" xr:uid="{00000000-0005-0000-0000-000015000000}"/>
    <cellStyle name="20% - Accent3 2" xfId="4" xr:uid="{00000000-0005-0000-0000-000016000000}"/>
    <cellStyle name="20% - Accent3 2 2" xfId="72" xr:uid="{00000000-0005-0000-0000-000017000000}"/>
    <cellStyle name="20% - Accent3 2 3" xfId="71" xr:uid="{00000000-0005-0000-0000-000018000000}"/>
    <cellStyle name="20% - Accent3 3" xfId="73" xr:uid="{00000000-0005-0000-0000-000019000000}"/>
    <cellStyle name="20% - Accent3 3 2" xfId="74" xr:uid="{00000000-0005-0000-0000-00001A000000}"/>
    <cellStyle name="20% - Accent4 2" xfId="5" xr:uid="{00000000-0005-0000-0000-00001B000000}"/>
    <cellStyle name="20% - Accent4 2 2" xfId="76" xr:uid="{00000000-0005-0000-0000-00001C000000}"/>
    <cellStyle name="20% - Accent4 2 3" xfId="75" xr:uid="{00000000-0005-0000-0000-00001D000000}"/>
    <cellStyle name="20% - Accent4 3" xfId="77" xr:uid="{00000000-0005-0000-0000-00001E000000}"/>
    <cellStyle name="20% - Accent4 3 2" xfId="78" xr:uid="{00000000-0005-0000-0000-00001F000000}"/>
    <cellStyle name="20% - Accent5 2" xfId="6" xr:uid="{00000000-0005-0000-0000-000020000000}"/>
    <cellStyle name="20% - Accent5 2 2" xfId="80" xr:uid="{00000000-0005-0000-0000-000021000000}"/>
    <cellStyle name="20% - Accent5 2 3" xfId="79" xr:uid="{00000000-0005-0000-0000-000022000000}"/>
    <cellStyle name="20% - Accent5 3" xfId="81" xr:uid="{00000000-0005-0000-0000-000023000000}"/>
    <cellStyle name="20% - Accent5 3 2" xfId="82" xr:uid="{00000000-0005-0000-0000-000024000000}"/>
    <cellStyle name="20% - Accent6 2" xfId="7" xr:uid="{00000000-0005-0000-0000-000025000000}"/>
    <cellStyle name="20% - Accent6 2 2" xfId="84" xr:uid="{00000000-0005-0000-0000-000026000000}"/>
    <cellStyle name="20% - Accent6 2 3" xfId="83" xr:uid="{00000000-0005-0000-0000-000027000000}"/>
    <cellStyle name="20% - Accent6 3" xfId="85" xr:uid="{00000000-0005-0000-0000-000028000000}"/>
    <cellStyle name="20% - Accent6 3 2" xfId="86" xr:uid="{00000000-0005-0000-0000-000029000000}"/>
    <cellStyle name="40% - Accent1 2" xfId="8" xr:uid="{00000000-0005-0000-0000-00002A000000}"/>
    <cellStyle name="40% - Accent1 2 2" xfId="88" xr:uid="{00000000-0005-0000-0000-00002B000000}"/>
    <cellStyle name="40% - Accent1 2 3" xfId="87" xr:uid="{00000000-0005-0000-0000-00002C000000}"/>
    <cellStyle name="40% - Accent1 3" xfId="89" xr:uid="{00000000-0005-0000-0000-00002D000000}"/>
    <cellStyle name="40% - Accent1 3 2" xfId="90" xr:uid="{00000000-0005-0000-0000-00002E000000}"/>
    <cellStyle name="40% - Accent2 2" xfId="9" xr:uid="{00000000-0005-0000-0000-00002F000000}"/>
    <cellStyle name="40% - Accent2 2 2" xfId="92" xr:uid="{00000000-0005-0000-0000-000030000000}"/>
    <cellStyle name="40% - Accent2 2 3" xfId="91" xr:uid="{00000000-0005-0000-0000-000031000000}"/>
    <cellStyle name="40% - Accent2 3" xfId="93" xr:uid="{00000000-0005-0000-0000-000032000000}"/>
    <cellStyle name="40% - Accent2 3 2" xfId="94" xr:uid="{00000000-0005-0000-0000-000033000000}"/>
    <cellStyle name="40% - Accent3 2" xfId="10" xr:uid="{00000000-0005-0000-0000-000034000000}"/>
    <cellStyle name="40% - Accent3 2 2" xfId="96" xr:uid="{00000000-0005-0000-0000-000035000000}"/>
    <cellStyle name="40% - Accent3 2 3" xfId="95" xr:uid="{00000000-0005-0000-0000-000036000000}"/>
    <cellStyle name="40% - Accent3 3" xfId="97" xr:uid="{00000000-0005-0000-0000-000037000000}"/>
    <cellStyle name="40% - Accent3 3 2" xfId="98" xr:uid="{00000000-0005-0000-0000-000038000000}"/>
    <cellStyle name="40% - Accent4 2" xfId="11" xr:uid="{00000000-0005-0000-0000-000039000000}"/>
    <cellStyle name="40% - Accent4 2 2" xfId="100" xr:uid="{00000000-0005-0000-0000-00003A000000}"/>
    <cellStyle name="40% - Accent4 2 3" xfId="99" xr:uid="{00000000-0005-0000-0000-00003B000000}"/>
    <cellStyle name="40% - Accent4 3" xfId="101" xr:uid="{00000000-0005-0000-0000-00003C000000}"/>
    <cellStyle name="40% - Accent4 3 2" xfId="102" xr:uid="{00000000-0005-0000-0000-00003D000000}"/>
    <cellStyle name="40% - Accent5 2" xfId="12" xr:uid="{00000000-0005-0000-0000-00003E000000}"/>
    <cellStyle name="40% - Accent5 2 2" xfId="104" xr:uid="{00000000-0005-0000-0000-00003F000000}"/>
    <cellStyle name="40% - Accent5 2 3" xfId="103" xr:uid="{00000000-0005-0000-0000-000040000000}"/>
    <cellStyle name="40% - Accent5 3" xfId="105" xr:uid="{00000000-0005-0000-0000-000041000000}"/>
    <cellStyle name="40% - Accent5 3 2" xfId="106" xr:uid="{00000000-0005-0000-0000-000042000000}"/>
    <cellStyle name="40% - Accent6 2" xfId="13" xr:uid="{00000000-0005-0000-0000-000043000000}"/>
    <cellStyle name="40% - Accent6 2 2" xfId="108" xr:uid="{00000000-0005-0000-0000-000044000000}"/>
    <cellStyle name="40% - Accent6 2 3" xfId="107" xr:uid="{00000000-0005-0000-0000-000045000000}"/>
    <cellStyle name="40% - Accent6 3" xfId="109" xr:uid="{00000000-0005-0000-0000-000046000000}"/>
    <cellStyle name="40% - Accent6 3 2" xfId="110" xr:uid="{00000000-0005-0000-0000-000047000000}"/>
    <cellStyle name="60% - Accent1 2" xfId="14" xr:uid="{00000000-0005-0000-0000-000048000000}"/>
    <cellStyle name="60% - Accent1 2 2" xfId="112" xr:uid="{00000000-0005-0000-0000-000049000000}"/>
    <cellStyle name="60% - Accent1 2 3" xfId="111" xr:uid="{00000000-0005-0000-0000-00004A000000}"/>
    <cellStyle name="60% - Accent1 3" xfId="113" xr:uid="{00000000-0005-0000-0000-00004B000000}"/>
    <cellStyle name="60% - Accent2 2" xfId="15" xr:uid="{00000000-0005-0000-0000-00004C000000}"/>
    <cellStyle name="60% - Accent2 2 2" xfId="115" xr:uid="{00000000-0005-0000-0000-00004D000000}"/>
    <cellStyle name="60% - Accent2 2 3" xfId="114" xr:uid="{00000000-0005-0000-0000-00004E000000}"/>
    <cellStyle name="60% - Accent2 3" xfId="116" xr:uid="{00000000-0005-0000-0000-00004F000000}"/>
    <cellStyle name="60% - Accent3 2" xfId="16" xr:uid="{00000000-0005-0000-0000-000050000000}"/>
    <cellStyle name="60% - Accent3 2 2" xfId="118" xr:uid="{00000000-0005-0000-0000-000051000000}"/>
    <cellStyle name="60% - Accent3 2 3" xfId="117" xr:uid="{00000000-0005-0000-0000-000052000000}"/>
    <cellStyle name="60% - Accent3 3" xfId="119" xr:uid="{00000000-0005-0000-0000-000053000000}"/>
    <cellStyle name="60% - Accent4 2" xfId="17" xr:uid="{00000000-0005-0000-0000-000054000000}"/>
    <cellStyle name="60% - Accent4 2 2" xfId="121" xr:uid="{00000000-0005-0000-0000-000055000000}"/>
    <cellStyle name="60% - Accent4 2 3" xfId="120" xr:uid="{00000000-0005-0000-0000-000056000000}"/>
    <cellStyle name="60% - Accent4 3" xfId="122" xr:uid="{00000000-0005-0000-0000-000057000000}"/>
    <cellStyle name="60% - Accent5 2" xfId="18" xr:uid="{00000000-0005-0000-0000-000058000000}"/>
    <cellStyle name="60% - Accent5 2 2" xfId="124" xr:uid="{00000000-0005-0000-0000-000059000000}"/>
    <cellStyle name="60% - Accent5 2 3" xfId="123" xr:uid="{00000000-0005-0000-0000-00005A000000}"/>
    <cellStyle name="60% - Accent5 3" xfId="125" xr:uid="{00000000-0005-0000-0000-00005B000000}"/>
    <cellStyle name="60% - Accent6 2" xfId="19" xr:uid="{00000000-0005-0000-0000-00005C000000}"/>
    <cellStyle name="60% - Accent6 2 2" xfId="127" xr:uid="{00000000-0005-0000-0000-00005D000000}"/>
    <cellStyle name="60% - Accent6 2 3" xfId="126" xr:uid="{00000000-0005-0000-0000-00005E000000}"/>
    <cellStyle name="60% - Accent6 3" xfId="128" xr:uid="{00000000-0005-0000-0000-00005F000000}"/>
    <cellStyle name="Accent1 2" xfId="20" xr:uid="{00000000-0005-0000-0000-000060000000}"/>
    <cellStyle name="Accent1 2 2" xfId="130" xr:uid="{00000000-0005-0000-0000-000061000000}"/>
    <cellStyle name="Accent1 2 3" xfId="129" xr:uid="{00000000-0005-0000-0000-000062000000}"/>
    <cellStyle name="Accent1 3" xfId="131" xr:uid="{00000000-0005-0000-0000-000063000000}"/>
    <cellStyle name="Accent2 2" xfId="21" xr:uid="{00000000-0005-0000-0000-000064000000}"/>
    <cellStyle name="Accent2 2 2" xfId="133" xr:uid="{00000000-0005-0000-0000-000065000000}"/>
    <cellStyle name="Accent2 2 3" xfId="132" xr:uid="{00000000-0005-0000-0000-000066000000}"/>
    <cellStyle name="Accent2 3" xfId="134" xr:uid="{00000000-0005-0000-0000-000067000000}"/>
    <cellStyle name="Accent3 2" xfId="22" xr:uid="{00000000-0005-0000-0000-000068000000}"/>
    <cellStyle name="Accent3 2 2" xfId="136" xr:uid="{00000000-0005-0000-0000-000069000000}"/>
    <cellStyle name="Accent3 2 3" xfId="135" xr:uid="{00000000-0005-0000-0000-00006A000000}"/>
    <cellStyle name="Accent3 3" xfId="137" xr:uid="{00000000-0005-0000-0000-00006B000000}"/>
    <cellStyle name="Accent4 2" xfId="23" xr:uid="{00000000-0005-0000-0000-00006C000000}"/>
    <cellStyle name="Accent4 2 2" xfId="139" xr:uid="{00000000-0005-0000-0000-00006D000000}"/>
    <cellStyle name="Accent4 2 3" xfId="138" xr:uid="{00000000-0005-0000-0000-00006E000000}"/>
    <cellStyle name="Accent4 3" xfId="140" xr:uid="{00000000-0005-0000-0000-00006F000000}"/>
    <cellStyle name="Accent5 2" xfId="24" xr:uid="{00000000-0005-0000-0000-000070000000}"/>
    <cellStyle name="Accent5 2 2" xfId="142" xr:uid="{00000000-0005-0000-0000-000071000000}"/>
    <cellStyle name="Accent5 2 3" xfId="141" xr:uid="{00000000-0005-0000-0000-000072000000}"/>
    <cellStyle name="Accent5 3" xfId="143" xr:uid="{00000000-0005-0000-0000-000073000000}"/>
    <cellStyle name="Accent6 2" xfId="25" xr:uid="{00000000-0005-0000-0000-000074000000}"/>
    <cellStyle name="Accent6 2 2" xfId="145" xr:uid="{00000000-0005-0000-0000-000075000000}"/>
    <cellStyle name="Accent6 2 3" xfId="144" xr:uid="{00000000-0005-0000-0000-000076000000}"/>
    <cellStyle name="Accent6 3" xfId="146" xr:uid="{00000000-0005-0000-0000-000077000000}"/>
    <cellStyle name="Bad" xfId="147" xr:uid="{00000000-0005-0000-0000-000078000000}"/>
    <cellStyle name="Bad 2" xfId="148" xr:uid="{00000000-0005-0000-0000-000079000000}"/>
    <cellStyle name="Berekening 2" xfId="26" xr:uid="{00000000-0005-0000-0000-00007A000000}"/>
    <cellStyle name="Berekening 2 2" xfId="149" xr:uid="{00000000-0005-0000-0000-00007B000000}"/>
    <cellStyle name="Calculation" xfId="150" xr:uid="{00000000-0005-0000-0000-00007C000000}"/>
    <cellStyle name="Calculation 2" xfId="151" xr:uid="{00000000-0005-0000-0000-00007D000000}"/>
    <cellStyle name="Check Cell" xfId="152" xr:uid="{00000000-0005-0000-0000-00007E000000}"/>
    <cellStyle name="Check Cell 2" xfId="153" xr:uid="{00000000-0005-0000-0000-00007F000000}"/>
    <cellStyle name="Comma 2" xfId="154" xr:uid="{00000000-0005-0000-0000-000080000000}"/>
    <cellStyle name="Comma 2 2" xfId="255" xr:uid="{00000000-0005-0000-0000-000081000000}"/>
    <cellStyle name="Comma 2 3" xfId="248" xr:uid="{00000000-0005-0000-0000-000082000000}"/>
    <cellStyle name="Comma 3" xfId="155" xr:uid="{00000000-0005-0000-0000-000083000000}"/>
    <cellStyle name="Controlecel 2" xfId="27" xr:uid="{00000000-0005-0000-0000-000084000000}"/>
    <cellStyle name="Euro" xfId="28" xr:uid="{00000000-0005-0000-0000-000085000000}"/>
    <cellStyle name="Euro 2" xfId="157" xr:uid="{00000000-0005-0000-0000-000086000000}"/>
    <cellStyle name="Euro 3" xfId="244" xr:uid="{00000000-0005-0000-0000-000087000000}"/>
    <cellStyle name="Euro 4" xfId="156" xr:uid="{00000000-0005-0000-0000-000088000000}"/>
    <cellStyle name="Euro_Tarievenvoorstel" xfId="257" xr:uid="{00000000-0005-0000-0000-000089000000}"/>
    <cellStyle name="Explanatory Text" xfId="158" xr:uid="{00000000-0005-0000-0000-00008A000000}"/>
    <cellStyle name="Explanatory Text 2" xfId="159" xr:uid="{00000000-0005-0000-0000-00008B000000}"/>
    <cellStyle name="Gekoppelde cel 2" xfId="29" xr:uid="{00000000-0005-0000-0000-00008C000000}"/>
    <cellStyle name="Goed 2" xfId="30" xr:uid="{00000000-0005-0000-0000-00008D000000}"/>
    <cellStyle name="Good" xfId="160" xr:uid="{00000000-0005-0000-0000-00008E000000}"/>
    <cellStyle name="Good 2" xfId="161" xr:uid="{00000000-0005-0000-0000-00008F000000}"/>
    <cellStyle name="Header" xfId="162" xr:uid="{00000000-0005-0000-0000-000090000000}"/>
    <cellStyle name="Heading 1" xfId="163" xr:uid="{00000000-0005-0000-0000-000091000000}"/>
    <cellStyle name="Heading 1 2" xfId="164" xr:uid="{00000000-0005-0000-0000-000092000000}"/>
    <cellStyle name="Heading 2" xfId="165" xr:uid="{00000000-0005-0000-0000-000093000000}"/>
    <cellStyle name="Heading 2 2" xfId="166" xr:uid="{00000000-0005-0000-0000-000094000000}"/>
    <cellStyle name="Heading 3" xfId="167" xr:uid="{00000000-0005-0000-0000-000095000000}"/>
    <cellStyle name="Heading 3 2" xfId="168" xr:uid="{00000000-0005-0000-0000-000096000000}"/>
    <cellStyle name="Heading 4" xfId="169" xr:uid="{00000000-0005-0000-0000-000097000000}"/>
    <cellStyle name="Heading 4 2" xfId="170" xr:uid="{00000000-0005-0000-0000-000098000000}"/>
    <cellStyle name="Hyperlink" xfId="31" builtinId="8"/>
    <cellStyle name="Input" xfId="171" xr:uid="{00000000-0005-0000-0000-00009A000000}"/>
    <cellStyle name="Input 2" xfId="172" xr:uid="{00000000-0005-0000-0000-00009B000000}"/>
    <cellStyle name="Invoer 2" xfId="32" xr:uid="{00000000-0005-0000-0000-00009C000000}"/>
    <cellStyle name="Invoer 2 2" xfId="173" xr:uid="{00000000-0005-0000-0000-00009D000000}"/>
    <cellStyle name="Komma" xfId="52" builtinId="3"/>
    <cellStyle name="Komma 10 2" xfId="174" xr:uid="{00000000-0005-0000-0000-00009F000000}"/>
    <cellStyle name="Komma 10 2 2" xfId="245" xr:uid="{00000000-0005-0000-0000-0000A0000000}"/>
    <cellStyle name="Komma 11" xfId="246" xr:uid="{00000000-0005-0000-0000-0000A1000000}"/>
    <cellStyle name="Komma 14 2" xfId="175" xr:uid="{00000000-0005-0000-0000-0000A2000000}"/>
    <cellStyle name="Komma 2" xfId="33" xr:uid="{00000000-0005-0000-0000-0000A3000000}"/>
    <cellStyle name="Komma 2 2" xfId="177" xr:uid="{00000000-0005-0000-0000-0000A4000000}"/>
    <cellStyle name="Komma 2 2 2" xfId="178" xr:uid="{00000000-0005-0000-0000-0000A5000000}"/>
    <cellStyle name="Komma 2 3" xfId="179" xr:uid="{00000000-0005-0000-0000-0000A6000000}"/>
    <cellStyle name="Komma 2 4" xfId="180" xr:uid="{00000000-0005-0000-0000-0000A7000000}"/>
    <cellStyle name="Komma 2 5" xfId="176" xr:uid="{00000000-0005-0000-0000-0000A8000000}"/>
    <cellStyle name="Komma 3" xfId="34" xr:uid="{00000000-0005-0000-0000-0000A9000000}"/>
    <cellStyle name="Komma 3 2" xfId="181" xr:uid="{00000000-0005-0000-0000-0000AA000000}"/>
    <cellStyle name="Komma 3 3" xfId="182" xr:uid="{00000000-0005-0000-0000-0000AB000000}"/>
    <cellStyle name="Komma 4" xfId="183" xr:uid="{00000000-0005-0000-0000-0000AC000000}"/>
    <cellStyle name="Komma 4 2" xfId="184" xr:uid="{00000000-0005-0000-0000-0000AD000000}"/>
    <cellStyle name="Komma 4 2 2" xfId="250" xr:uid="{00000000-0005-0000-0000-0000AE000000}"/>
    <cellStyle name="Komma 5" xfId="185" xr:uid="{00000000-0005-0000-0000-0000AF000000}"/>
    <cellStyle name="Komma 5 2" xfId="186" xr:uid="{00000000-0005-0000-0000-0000B0000000}"/>
    <cellStyle name="Komma 6" xfId="187" xr:uid="{00000000-0005-0000-0000-0000B1000000}"/>
    <cellStyle name="Komma 7" xfId="53" xr:uid="{00000000-0005-0000-0000-0000B2000000}"/>
    <cellStyle name="Kop 1 2" xfId="35" xr:uid="{00000000-0005-0000-0000-0000B3000000}"/>
    <cellStyle name="Kop 2 2" xfId="36" xr:uid="{00000000-0005-0000-0000-0000B4000000}"/>
    <cellStyle name="Kop 3 2" xfId="37" xr:uid="{00000000-0005-0000-0000-0000B5000000}"/>
    <cellStyle name="Kop 4 2" xfId="38" xr:uid="{00000000-0005-0000-0000-0000B6000000}"/>
    <cellStyle name="Linked Cell" xfId="188" xr:uid="{00000000-0005-0000-0000-0000B7000000}"/>
    <cellStyle name="Linked Cell 2" xfId="189" xr:uid="{00000000-0005-0000-0000-0000B8000000}"/>
    <cellStyle name="Neutraal 2" xfId="39" xr:uid="{00000000-0005-0000-0000-0000B9000000}"/>
    <cellStyle name="Neutral" xfId="190" xr:uid="{00000000-0005-0000-0000-0000BA000000}"/>
    <cellStyle name="Neutral 2" xfId="191" xr:uid="{00000000-0005-0000-0000-0000BB000000}"/>
    <cellStyle name="Normal 2" xfId="192" xr:uid="{00000000-0005-0000-0000-0000BC000000}"/>
    <cellStyle name="Normal 3" xfId="193" xr:uid="{00000000-0005-0000-0000-0000BD000000}"/>
    <cellStyle name="Normal_# klanten" xfId="40" xr:uid="{00000000-0005-0000-0000-0000BE000000}"/>
    <cellStyle name="Note" xfId="194" xr:uid="{00000000-0005-0000-0000-0000BF000000}"/>
    <cellStyle name="Note 2" xfId="195" xr:uid="{00000000-0005-0000-0000-0000C0000000}"/>
    <cellStyle name="Notitie 2" xfId="41" xr:uid="{00000000-0005-0000-0000-0000C1000000}"/>
    <cellStyle name="Notitie 2 2" xfId="196" xr:uid="{00000000-0005-0000-0000-0000C2000000}"/>
    <cellStyle name="Notitie 2 3" xfId="197" xr:uid="{00000000-0005-0000-0000-0000C3000000}"/>
    <cellStyle name="Notitie 2 4" xfId="198" xr:uid="{00000000-0005-0000-0000-0000C4000000}"/>
    <cellStyle name="Notitie 3" xfId="199" xr:uid="{00000000-0005-0000-0000-0000C5000000}"/>
    <cellStyle name="Notitie 3 2" xfId="200" xr:uid="{00000000-0005-0000-0000-0000C6000000}"/>
    <cellStyle name="Notitie 4" xfId="201" xr:uid="{00000000-0005-0000-0000-0000C7000000}"/>
    <cellStyle name="Ongeldig 2" xfId="42" xr:uid="{00000000-0005-0000-0000-0000C8000000}"/>
    <cellStyle name="Output" xfId="202" xr:uid="{00000000-0005-0000-0000-0000C9000000}"/>
    <cellStyle name="Output 2" xfId="203" xr:uid="{00000000-0005-0000-0000-0000CA000000}"/>
    <cellStyle name="Procent 2" xfId="43" xr:uid="{00000000-0005-0000-0000-0000CB000000}"/>
    <cellStyle name="Procent 2 2" xfId="205" xr:uid="{00000000-0005-0000-0000-0000CC000000}"/>
    <cellStyle name="Procent 2 3" xfId="204" xr:uid="{00000000-0005-0000-0000-0000CD000000}"/>
    <cellStyle name="Procent 3" xfId="44" xr:uid="{00000000-0005-0000-0000-0000CE000000}"/>
    <cellStyle name="Procent 3 2" xfId="207" xr:uid="{00000000-0005-0000-0000-0000CF000000}"/>
    <cellStyle name="Procent 3 2 2" xfId="251" xr:uid="{00000000-0005-0000-0000-0000D0000000}"/>
    <cellStyle name="Procent 3 3" xfId="206" xr:uid="{00000000-0005-0000-0000-0000D1000000}"/>
    <cellStyle name="Procent 4" xfId="208" xr:uid="{00000000-0005-0000-0000-0000D2000000}"/>
    <cellStyle name="Procent 4 2" xfId="209" xr:uid="{00000000-0005-0000-0000-0000D3000000}"/>
    <cellStyle name="Procent 5" xfId="210" xr:uid="{00000000-0005-0000-0000-0000D4000000}"/>
    <cellStyle name="Standaard" xfId="0" builtinId="0"/>
    <cellStyle name="Standaard 2" xfId="45" xr:uid="{00000000-0005-0000-0000-0000D6000000}"/>
    <cellStyle name="Standaard 2 2" xfId="212" xr:uid="{00000000-0005-0000-0000-0000D7000000}"/>
    <cellStyle name="Standaard 2 2 2" xfId="213" xr:uid="{00000000-0005-0000-0000-0000D8000000}"/>
    <cellStyle name="Standaard 2 3" xfId="214" xr:uid="{00000000-0005-0000-0000-0000D9000000}"/>
    <cellStyle name="Standaard 2 3 2" xfId="215" xr:uid="{00000000-0005-0000-0000-0000DA000000}"/>
    <cellStyle name="Standaard 2 4" xfId="216" xr:uid="{00000000-0005-0000-0000-0000DB000000}"/>
    <cellStyle name="Standaard 2 4 2" xfId="217" xr:uid="{00000000-0005-0000-0000-0000DC000000}"/>
    <cellStyle name="Standaard 2 5" xfId="211" xr:uid="{00000000-0005-0000-0000-0000DD000000}"/>
    <cellStyle name="Standaard 3" xfId="46" xr:uid="{00000000-0005-0000-0000-0000DE000000}"/>
    <cellStyle name="Standaard 3 2" xfId="218" xr:uid="{00000000-0005-0000-0000-0000DF000000}"/>
    <cellStyle name="Standaard 3 2 2" xfId="254" xr:uid="{00000000-0005-0000-0000-0000E0000000}"/>
    <cellStyle name="Standaard 3 3" xfId="219" xr:uid="{00000000-0005-0000-0000-0000E1000000}"/>
    <cellStyle name="Standaard 3 3 2" xfId="253" xr:uid="{00000000-0005-0000-0000-0000E2000000}"/>
    <cellStyle name="Standaard 3 4" xfId="220" xr:uid="{00000000-0005-0000-0000-0000E3000000}"/>
    <cellStyle name="Standaard 4" xfId="221" xr:uid="{00000000-0005-0000-0000-0000E4000000}"/>
    <cellStyle name="Standaard 4 2" xfId="222" xr:uid="{00000000-0005-0000-0000-0000E5000000}"/>
    <cellStyle name="Standaard 4 3" xfId="223" xr:uid="{00000000-0005-0000-0000-0000E6000000}"/>
    <cellStyle name="Standaard 5" xfId="224" xr:uid="{00000000-0005-0000-0000-0000E7000000}"/>
    <cellStyle name="Standaard 5 2" xfId="225" xr:uid="{00000000-0005-0000-0000-0000E8000000}"/>
    <cellStyle name="Standaard 6" xfId="226" xr:uid="{00000000-0005-0000-0000-0000E9000000}"/>
    <cellStyle name="Standaard 6 2" xfId="227" xr:uid="{00000000-0005-0000-0000-0000EA000000}"/>
    <cellStyle name="Standaard 6 2 2" xfId="228" xr:uid="{00000000-0005-0000-0000-0000EB000000}"/>
    <cellStyle name="Standaard 6 3" xfId="229" xr:uid="{00000000-0005-0000-0000-0000EC000000}"/>
    <cellStyle name="Standaard 7" xfId="230" xr:uid="{00000000-0005-0000-0000-0000ED000000}"/>
    <cellStyle name="Standaard 7 2" xfId="252" xr:uid="{00000000-0005-0000-0000-0000EE000000}"/>
    <cellStyle name="Standaard 8" xfId="256" xr:uid="{00000000-0005-0000-0000-0000EF000000}"/>
    <cellStyle name="Titel 2" xfId="47" xr:uid="{00000000-0005-0000-0000-0000F0000000}"/>
    <cellStyle name="Title" xfId="231" xr:uid="{00000000-0005-0000-0000-0000F1000000}"/>
    <cellStyle name="Title 2" xfId="232" xr:uid="{00000000-0005-0000-0000-0000F2000000}"/>
    <cellStyle name="Totaal 2" xfId="48" xr:uid="{00000000-0005-0000-0000-0000F3000000}"/>
    <cellStyle name="Totaal 2 2" xfId="233" xr:uid="{00000000-0005-0000-0000-0000F4000000}"/>
    <cellStyle name="Totaal 2 3" xfId="234" xr:uid="{00000000-0005-0000-0000-0000F5000000}"/>
    <cellStyle name="Total" xfId="235" xr:uid="{00000000-0005-0000-0000-0000F6000000}"/>
    <cellStyle name="Total 2" xfId="236" xr:uid="{00000000-0005-0000-0000-0000F7000000}"/>
    <cellStyle name="Uitvoer 2" xfId="49" xr:uid="{00000000-0005-0000-0000-0000F8000000}"/>
    <cellStyle name="Uitvoer 2 2" xfId="237" xr:uid="{00000000-0005-0000-0000-0000F9000000}"/>
    <cellStyle name="Uitvoer 2 3" xfId="238" xr:uid="{00000000-0005-0000-0000-0000FA000000}"/>
    <cellStyle name="Valuta 2" xfId="239" xr:uid="{00000000-0005-0000-0000-0000FB000000}"/>
    <cellStyle name="Valuta 2 2" xfId="247" xr:uid="{00000000-0005-0000-0000-0000FC000000}"/>
    <cellStyle name="Verklarende tekst 2" xfId="50" xr:uid="{00000000-0005-0000-0000-0000FD000000}"/>
    <cellStyle name="Waarschuwingstekst 2" xfId="51" xr:uid="{00000000-0005-0000-0000-0000FE000000}"/>
    <cellStyle name="Warning Text" xfId="240" xr:uid="{00000000-0005-0000-0000-0000FF000000}"/>
    <cellStyle name="Warning Text 2" xfId="241" xr:uid="{00000000-0005-0000-0000-000000010000}"/>
    <cellStyle name="WIt" xfId="242" xr:uid="{00000000-0005-0000-0000-00000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ieconsultant.nl/energiemarkt/energie-berekeningen-uit-de-praktijk/omrekening-van-m3-n-naar-kw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5"/>
  <sheetViews>
    <sheetView tabSelected="1" topLeftCell="B1" zoomScaleNormal="100" workbookViewId="0">
      <selection activeCell="G11" sqref="G11"/>
    </sheetView>
  </sheetViews>
  <sheetFormatPr defaultColWidth="9.109375" defaultRowHeight="12.6"/>
  <cols>
    <col min="1" max="1" width="3.44140625" style="18" customWidth="1"/>
    <col min="2" max="2" width="44.6640625" style="18" customWidth="1"/>
    <col min="3" max="5" width="9.109375" style="18"/>
    <col min="6" max="6" width="13.5546875" style="18" customWidth="1"/>
    <col min="7" max="7" width="16.44140625" style="18" bestFit="1" customWidth="1"/>
    <col min="8" max="16384" width="9.109375" style="18"/>
  </cols>
  <sheetData>
    <row r="1" spans="2:8" ht="13.2" thickBot="1"/>
    <row r="2" spans="2:8" ht="13.2" thickBot="1">
      <c r="B2" s="1" t="s">
        <v>25</v>
      </c>
      <c r="C2" s="2"/>
      <c r="D2" s="2"/>
      <c r="E2" s="2"/>
      <c r="F2" s="3" t="s">
        <v>0</v>
      </c>
      <c r="G2" s="4" t="s">
        <v>1</v>
      </c>
    </row>
    <row r="3" spans="2:8" ht="13.2" thickBot="1">
      <c r="B3" s="5" t="s">
        <v>2</v>
      </c>
      <c r="C3" s="6"/>
      <c r="D3" s="7"/>
      <c r="E3" s="8"/>
      <c r="F3" s="9">
        <v>18</v>
      </c>
      <c r="G3" s="10" t="s">
        <v>3</v>
      </c>
    </row>
    <row r="4" spans="2:8" ht="14.4" thickBot="1">
      <c r="B4" s="5" t="s">
        <v>4</v>
      </c>
      <c r="C4" s="6"/>
      <c r="D4" s="7"/>
      <c r="E4" s="8"/>
      <c r="F4" s="15">
        <v>26.2759</v>
      </c>
      <c r="G4" s="10" t="s">
        <v>18</v>
      </c>
    </row>
    <row r="5" spans="2:8" ht="13.2" thickBot="1">
      <c r="B5" s="11" t="s">
        <v>12</v>
      </c>
      <c r="C5" s="12"/>
      <c r="D5" s="13"/>
      <c r="E5" s="14"/>
      <c r="F5" s="15">
        <v>22.17</v>
      </c>
      <c r="G5" s="10" t="s">
        <v>3</v>
      </c>
      <c r="H5" s="19"/>
    </row>
    <row r="6" spans="2:8" ht="13.2" thickBot="1">
      <c r="B6" s="11" t="s">
        <v>13</v>
      </c>
      <c r="C6" s="12"/>
      <c r="D6" s="13"/>
      <c r="E6" s="14"/>
      <c r="F6" s="15">
        <v>31.05</v>
      </c>
      <c r="G6" s="16" t="s">
        <v>3</v>
      </c>
    </row>
    <row r="9" spans="2:8">
      <c r="B9" s="18" t="s">
        <v>5</v>
      </c>
      <c r="F9" s="18">
        <v>9.7690000000000001</v>
      </c>
      <c r="G9" s="18" t="s">
        <v>21</v>
      </c>
    </row>
    <row r="10" spans="2:8">
      <c r="B10" s="18" t="s">
        <v>14</v>
      </c>
      <c r="C10" s="18">
        <v>3</v>
      </c>
      <c r="D10" s="18" t="s">
        <v>7</v>
      </c>
      <c r="F10" s="33">
        <f>F4*C10+F3+F5+F6</f>
        <v>150.04769999999999</v>
      </c>
      <c r="G10" s="18" t="s">
        <v>10</v>
      </c>
    </row>
    <row r="11" spans="2:8">
      <c r="B11" s="18" t="s">
        <v>15</v>
      </c>
      <c r="C11" s="18">
        <v>1675</v>
      </c>
      <c r="D11" s="18" t="s">
        <v>8</v>
      </c>
      <c r="F11" s="18">
        <f>C11*C10</f>
        <v>5025</v>
      </c>
      <c r="G11" s="18" t="s">
        <v>9</v>
      </c>
    </row>
    <row r="12" spans="2:8">
      <c r="F12" s="20">
        <f>F11*F9</f>
        <v>49089.224999999999</v>
      </c>
      <c r="G12" s="18" t="s">
        <v>11</v>
      </c>
    </row>
    <row r="13" spans="2:8" ht="13.2" thickBot="1"/>
    <row r="14" spans="2:8" ht="13.2" thickBot="1">
      <c r="B14" s="34" t="s">
        <v>24</v>
      </c>
      <c r="C14" s="36"/>
      <c r="D14" s="36"/>
      <c r="E14" s="35"/>
      <c r="F14" s="34">
        <f>F10/F12</f>
        <v>3.0566320816839132E-3</v>
      </c>
      <c r="G14" s="35" t="s">
        <v>6</v>
      </c>
    </row>
    <row r="15" spans="2:8">
      <c r="D15" s="21"/>
      <c r="E15" s="21"/>
    </row>
    <row r="16" spans="2:8">
      <c r="D16" s="17"/>
      <c r="E16" s="22"/>
    </row>
    <row r="17" spans="2:14">
      <c r="D17" s="17"/>
      <c r="E17" s="22"/>
      <c r="F17" s="32"/>
    </row>
    <row r="18" spans="2:14">
      <c r="B18" s="21"/>
      <c r="C18" s="21"/>
      <c r="D18" s="21"/>
      <c r="E18" s="21"/>
      <c r="F18" s="23"/>
    </row>
    <row r="20" spans="2:14" ht="13.2" thickBot="1">
      <c r="B20" s="18" t="s">
        <v>22</v>
      </c>
    </row>
    <row r="21" spans="2:14" ht="14.4">
      <c r="B21" s="37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2:14">
      <c r="B22" s="26" t="s">
        <v>19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7"/>
    </row>
    <row r="23" spans="2:14">
      <c r="B23" s="28" t="s"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7"/>
    </row>
    <row r="24" spans="2:14">
      <c r="B24" s="26" t="s">
        <v>17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7"/>
    </row>
    <row r="25" spans="2:14" ht="13.2" thickBot="1">
      <c r="B25" s="29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</row>
  </sheetData>
  <hyperlinks>
    <hyperlink ref="B23" display="1 standaard kubieke meter gas (m3(n) heeft een bovenwaarde van 35,17 MJ. 1 kWh heeft een energie inhoud van 3,6 MJ." xr:uid="{00000000-0004-0000-0000-000000000000}"/>
    <hyperlink ref="B21" r:id="rId1" xr:uid="{00000000-0004-0000-0000-000001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Hernot, Kurt</dc:creator>
  <cp:lastModifiedBy>Jaeger, Gerben de</cp:lastModifiedBy>
  <cp:lastPrinted>2012-01-24T12:03:39Z</cp:lastPrinted>
  <dcterms:created xsi:type="dcterms:W3CDTF">2012-01-24T08:12:27Z</dcterms:created>
  <dcterms:modified xsi:type="dcterms:W3CDTF">2020-12-04T12:40:14Z</dcterms:modified>
</cp:coreProperties>
</file>